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mmshiple/Desktop/"/>
    </mc:Choice>
  </mc:AlternateContent>
  <xr:revisionPtr revIDLastSave="0" documentId="13_ncr:1_{9B21DC5E-7568-AF42-A8AA-2DBAB62F3EB7}" xr6:coauthVersionLast="45" xr6:coauthVersionMax="45" xr10:uidLastSave="{00000000-0000-0000-0000-000000000000}"/>
  <bookViews>
    <workbookView xWindow="0" yWindow="440" windowWidth="25600" windowHeight="14740" tabRatio="500" xr2:uid="{00000000-000D-0000-FFFF-FFFF00000000}"/>
  </bookViews>
  <sheets>
    <sheet name="human IgG Fc capture" sheetId="4" r:id="rId1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4" l="1"/>
  <c r="G27" i="4"/>
  <c r="F28" i="4"/>
  <c r="G28" i="4" s="1"/>
  <c r="F29" i="4"/>
  <c r="G29" i="4"/>
  <c r="F30" i="4"/>
  <c r="G30" i="4"/>
  <c r="F31" i="4"/>
  <c r="G31" i="4"/>
  <c r="F32" i="4"/>
  <c r="G32" i="4"/>
  <c r="F33" i="4"/>
  <c r="G33" i="4"/>
  <c r="F34" i="4"/>
  <c r="G34" i="4"/>
  <c r="F26" i="4"/>
  <c r="G26" i="4" s="1"/>
  <c r="N7" i="4" l="1"/>
  <c r="N8" i="4" s="1"/>
  <c r="N9" i="4" s="1"/>
  <c r="N10" i="4" s="1"/>
  <c r="N11" i="4" s="1"/>
</calcChain>
</file>

<file path=xl/sharedStrings.xml><?xml version="1.0" encoding="utf-8"?>
<sst xmlns="http://schemas.openxmlformats.org/spreadsheetml/2006/main" count="147" uniqueCount="54">
  <si>
    <t>A</t>
  </si>
  <si>
    <t>R</t>
  </si>
  <si>
    <t>B</t>
  </si>
  <si>
    <t>C</t>
  </si>
  <si>
    <t>D</t>
  </si>
  <si>
    <t>E</t>
  </si>
  <si>
    <t>F</t>
  </si>
  <si>
    <t>G</t>
  </si>
  <si>
    <t>H</t>
  </si>
  <si>
    <t>Baseline</t>
  </si>
  <si>
    <t>Loading</t>
  </si>
  <si>
    <t>Association</t>
  </si>
  <si>
    <t>Dissociation</t>
  </si>
  <si>
    <t xml:space="preserve">nM </t>
  </si>
  <si>
    <t>Determine full kinetic range</t>
  </si>
  <si>
    <t xml:space="preserve">Yes/No binding </t>
  </si>
  <si>
    <t>Date:</t>
  </si>
  <si>
    <t>400 uL total vol</t>
  </si>
  <si>
    <t>200 uL BB + 200 uL</t>
  </si>
  <si>
    <t>Dilution series of SOSIP</t>
  </si>
  <si>
    <t>Typical Expt. Set-Up</t>
  </si>
  <si>
    <t>Time (s)</t>
  </si>
  <si>
    <t>Shaker (rpm)</t>
  </si>
  <si>
    <t>R = Regeneration Buffer</t>
  </si>
  <si>
    <t>N = Neutralization Buffer (Octet buffer)</t>
  </si>
  <si>
    <t>BB = Octet binding buffer</t>
  </si>
  <si>
    <t>Regeneration</t>
  </si>
  <si>
    <t>2021.01.28</t>
  </si>
  <si>
    <t>Original BB</t>
  </si>
  <si>
    <t>BG505.23</t>
  </si>
  <si>
    <t>QA013.2 G0/Lmat</t>
  </si>
  <si>
    <t>QA013.2 ∆FWR</t>
  </si>
  <si>
    <t>BG505.24</t>
  </si>
  <si>
    <t>QA013.2 ∆CDRH1</t>
  </si>
  <si>
    <t>QA013.2 ∆CDRH3</t>
  </si>
  <si>
    <t>QA013.2 ∆CDRL2</t>
  </si>
  <si>
    <t>QA013.2 ∆CDRL3</t>
  </si>
  <si>
    <t>QA013.2 E32G</t>
  </si>
  <si>
    <t>QA013.2 D106V</t>
  </si>
  <si>
    <t>BG505.SOSIP 500 nM</t>
  </si>
  <si>
    <t>BG505.SOSIP 250 nM</t>
  </si>
  <si>
    <t>BG505.SOSIP 125 nM</t>
  </si>
  <si>
    <t>BG505.SOSIP 62.5 nM</t>
  </si>
  <si>
    <t>BG505.SOSIP 31.25 nM</t>
  </si>
  <si>
    <t>BG505.SOSIP 15.63 nM</t>
  </si>
  <si>
    <t>BG505.SOSIP 7.81 nM</t>
  </si>
  <si>
    <t>Using hydrated human IgG Fc-capture biosensors</t>
  </si>
  <si>
    <t>Re-using BG505.SOSIP trimer diluted aliquots</t>
  </si>
  <si>
    <t>mAbs</t>
  </si>
  <si>
    <t>Working Conc. (ug/mL)</t>
  </si>
  <si>
    <t>mAb Conc.</t>
  </si>
  <si>
    <t>Volume Needed</t>
  </si>
  <si>
    <t>Volume Binding Buffer</t>
  </si>
  <si>
    <t>Total Volume (uL)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</si>
</sst>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2" tint="-0.249977111117893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8" tint="-0.249977111117893"/>
      <name val="Arial"/>
      <family val="2"/>
    </font>
    <font>
      <sz val="11"/>
      <color rgb="FF7030A0"/>
      <name val="Arial"/>
      <family val="2"/>
    </font>
    <font>
      <sz val="11"/>
      <color theme="7"/>
      <name val="Arial"/>
      <family val="2"/>
    </font>
    <font>
      <b/>
      <sz val="11"/>
      <color theme="1"/>
      <name val="Arial"/>
      <family val="2"/>
    </font>
    <font>
      <b/>
      <sz val="11"/>
      <color rgb="FF00B050"/>
      <name val="Arial"/>
      <family val="2"/>
    </font>
    <font>
      <sz val="12"/>
      <color rgb="FF00B05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3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2" borderId="0" xfId="0" quotePrefix="1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1" fillId="0" borderId="1" xfId="0" quotePrefix="1" applyFont="1" applyBorder="1" applyAlignment="1">
      <alignment horizontal="center" vertical="center" wrapText="1"/>
    </xf>
    <xf numFmtId="0" fontId="14" fillId="4" borderId="0" xfId="0" applyFont="1" applyFill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0" fontId="5" fillId="4" borderId="0" xfId="0" applyFont="1" applyFill="1"/>
    <xf numFmtId="0" fontId="5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</cellXfs>
  <cellStyles count="17">
    <cellStyle name="Comma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colors>
    <mruColors>
      <color rgb="FFAF4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CFF29-2C57-FD42-A521-F378EF70342E}">
  <dimension ref="A1:P41"/>
  <sheetViews>
    <sheetView tabSelected="1" zoomScale="90" workbookViewId="0">
      <selection activeCell="E20" sqref="E20"/>
    </sheetView>
  </sheetViews>
  <sheetFormatPr baseColWidth="10" defaultRowHeight="14" x14ac:dyDescent="0.15"/>
  <cols>
    <col min="1" max="1" width="5.33203125" style="2" customWidth="1"/>
    <col min="2" max="2" width="23.5" style="1" customWidth="1"/>
    <col min="3" max="3" width="15.33203125" style="1" customWidth="1"/>
    <col min="4" max="5" width="13.33203125" style="1" customWidth="1"/>
    <col min="6" max="6" width="16.1640625" style="1" customWidth="1"/>
    <col min="7" max="7" width="14.33203125" style="1" customWidth="1"/>
    <col min="8" max="8" width="13.6640625" style="1" customWidth="1"/>
    <col min="9" max="9" width="13.33203125" style="1" customWidth="1"/>
    <col min="10" max="10" width="12.5" style="1" customWidth="1"/>
    <col min="11" max="11" width="13.83203125" style="1" customWidth="1"/>
    <col min="12" max="12" width="12.33203125" style="1" customWidth="1"/>
    <col min="13" max="13" width="13.5" style="1" customWidth="1"/>
    <col min="14" max="14" width="11.6640625" style="5" bestFit="1" customWidth="1"/>
    <col min="15" max="15" width="14.1640625" style="1" customWidth="1"/>
    <col min="16" max="16" width="18.6640625" style="1" bestFit="1" customWidth="1"/>
    <col min="17" max="16384" width="10.83203125" style="1"/>
  </cols>
  <sheetData>
    <row r="1" spans="1:16" x14ac:dyDescent="0.15">
      <c r="A1" s="2" t="s">
        <v>16</v>
      </c>
      <c r="B1" s="3" t="s">
        <v>27</v>
      </c>
      <c r="G1" s="4" t="s">
        <v>25</v>
      </c>
    </row>
    <row r="2" spans="1:16" x14ac:dyDescent="0.15">
      <c r="G2" s="4" t="s">
        <v>24</v>
      </c>
    </row>
    <row r="3" spans="1:16" ht="16" customHeight="1" x14ac:dyDescent="0.15">
      <c r="G3" s="4" t="s">
        <v>23</v>
      </c>
      <c r="N3" s="34" t="s">
        <v>20</v>
      </c>
      <c r="O3" s="34"/>
      <c r="P3" s="34"/>
    </row>
    <row r="5" spans="1:16" x14ac:dyDescent="0.15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">
        <v>7</v>
      </c>
      <c r="I5" s="6">
        <v>8</v>
      </c>
      <c r="J5" s="7">
        <v>9</v>
      </c>
      <c r="K5" s="7">
        <v>10</v>
      </c>
      <c r="L5" s="6">
        <v>11</v>
      </c>
      <c r="M5" s="6">
        <v>12</v>
      </c>
      <c r="N5" s="8" t="s">
        <v>13</v>
      </c>
      <c r="O5" s="9"/>
      <c r="P5" s="9" t="s">
        <v>19</v>
      </c>
    </row>
    <row r="6" spans="1:16" ht="43" customHeight="1" x14ac:dyDescent="0.15">
      <c r="A6" s="10" t="s">
        <v>0</v>
      </c>
      <c r="B6" s="36" t="s">
        <v>28</v>
      </c>
      <c r="C6" s="11" t="s">
        <v>29</v>
      </c>
      <c r="D6" s="11" t="s">
        <v>30</v>
      </c>
      <c r="E6" s="37" t="s">
        <v>33</v>
      </c>
      <c r="F6" s="37" t="s">
        <v>34</v>
      </c>
      <c r="G6" s="37" t="s">
        <v>35</v>
      </c>
      <c r="H6" s="38" t="s">
        <v>36</v>
      </c>
      <c r="I6" s="37" t="s">
        <v>37</v>
      </c>
      <c r="J6" s="38" t="s">
        <v>38</v>
      </c>
      <c r="K6" s="28" t="s">
        <v>39</v>
      </c>
      <c r="L6" s="12" t="s">
        <v>1</v>
      </c>
      <c r="M6" s="36" t="s">
        <v>28</v>
      </c>
      <c r="N6" s="8">
        <v>500</v>
      </c>
      <c r="O6" s="35" t="s">
        <v>14</v>
      </c>
      <c r="P6" s="8" t="s">
        <v>17</v>
      </c>
    </row>
    <row r="7" spans="1:16" ht="30" x14ac:dyDescent="0.15">
      <c r="A7" s="13" t="s">
        <v>2</v>
      </c>
      <c r="B7" s="36" t="s">
        <v>28</v>
      </c>
      <c r="C7" s="11" t="s">
        <v>32</v>
      </c>
      <c r="D7" s="11" t="s">
        <v>31</v>
      </c>
      <c r="E7" s="37" t="s">
        <v>33</v>
      </c>
      <c r="F7" s="37" t="s">
        <v>34</v>
      </c>
      <c r="G7" s="37" t="s">
        <v>35</v>
      </c>
      <c r="H7" s="38" t="s">
        <v>36</v>
      </c>
      <c r="I7" s="37" t="s">
        <v>37</v>
      </c>
      <c r="J7" s="38" t="s">
        <v>38</v>
      </c>
      <c r="K7" s="28" t="s">
        <v>40</v>
      </c>
      <c r="L7" s="12" t="s">
        <v>1</v>
      </c>
      <c r="M7" s="36" t="s">
        <v>28</v>
      </c>
      <c r="N7" s="8">
        <f>N6/2</f>
        <v>250</v>
      </c>
      <c r="O7" s="35"/>
      <c r="P7" s="8" t="s">
        <v>18</v>
      </c>
    </row>
    <row r="8" spans="1:16" ht="30" x14ac:dyDescent="0.15">
      <c r="A8" s="13" t="s">
        <v>3</v>
      </c>
      <c r="B8" s="36" t="s">
        <v>28</v>
      </c>
      <c r="C8" s="11" t="s">
        <v>29</v>
      </c>
      <c r="D8" s="11" t="s">
        <v>30</v>
      </c>
      <c r="E8" s="37" t="s">
        <v>33</v>
      </c>
      <c r="F8" s="37" t="s">
        <v>34</v>
      </c>
      <c r="G8" s="37" t="s">
        <v>35</v>
      </c>
      <c r="H8" s="38" t="s">
        <v>36</v>
      </c>
      <c r="I8" s="37" t="s">
        <v>37</v>
      </c>
      <c r="J8" s="38" t="s">
        <v>38</v>
      </c>
      <c r="K8" s="28" t="s">
        <v>41</v>
      </c>
      <c r="L8" s="12" t="s">
        <v>1</v>
      </c>
      <c r="M8" s="36" t="s">
        <v>28</v>
      </c>
      <c r="N8" s="8">
        <f t="shared" ref="N8:N11" si="0">N7/2</f>
        <v>125</v>
      </c>
      <c r="O8" s="35"/>
      <c r="P8" s="8" t="s">
        <v>18</v>
      </c>
    </row>
    <row r="9" spans="1:16" ht="30" x14ac:dyDescent="0.15">
      <c r="A9" s="13" t="s">
        <v>4</v>
      </c>
      <c r="B9" s="36" t="s">
        <v>28</v>
      </c>
      <c r="C9" s="11" t="s">
        <v>32</v>
      </c>
      <c r="D9" s="11" t="s">
        <v>31</v>
      </c>
      <c r="E9" s="37" t="s">
        <v>33</v>
      </c>
      <c r="F9" s="37" t="s">
        <v>34</v>
      </c>
      <c r="G9" s="37" t="s">
        <v>35</v>
      </c>
      <c r="H9" s="38" t="s">
        <v>36</v>
      </c>
      <c r="I9" s="37" t="s">
        <v>37</v>
      </c>
      <c r="J9" s="38" t="s">
        <v>38</v>
      </c>
      <c r="K9" s="28" t="s">
        <v>42</v>
      </c>
      <c r="L9" s="12" t="s">
        <v>1</v>
      </c>
      <c r="M9" s="36" t="s">
        <v>28</v>
      </c>
      <c r="N9" s="8">
        <f t="shared" si="0"/>
        <v>62.5</v>
      </c>
      <c r="O9" s="35"/>
      <c r="P9" s="8" t="s">
        <v>18</v>
      </c>
    </row>
    <row r="10" spans="1:16" ht="30" x14ac:dyDescent="0.15">
      <c r="A10" s="13" t="s">
        <v>5</v>
      </c>
      <c r="B10" s="36" t="s">
        <v>28</v>
      </c>
      <c r="C10" s="11" t="s">
        <v>29</v>
      </c>
      <c r="D10" s="11" t="s">
        <v>30</v>
      </c>
      <c r="E10" s="37" t="s">
        <v>33</v>
      </c>
      <c r="F10" s="37" t="s">
        <v>34</v>
      </c>
      <c r="G10" s="37" t="s">
        <v>35</v>
      </c>
      <c r="H10" s="38" t="s">
        <v>36</v>
      </c>
      <c r="I10" s="37" t="s">
        <v>37</v>
      </c>
      <c r="J10" s="38" t="s">
        <v>38</v>
      </c>
      <c r="K10" s="28" t="s">
        <v>43</v>
      </c>
      <c r="L10" s="12" t="s">
        <v>1</v>
      </c>
      <c r="M10" s="36" t="s">
        <v>28</v>
      </c>
      <c r="N10" s="8">
        <f t="shared" si="0"/>
        <v>31.25</v>
      </c>
      <c r="O10" s="35"/>
      <c r="P10" s="8" t="s">
        <v>18</v>
      </c>
    </row>
    <row r="11" spans="1:16" ht="30" x14ac:dyDescent="0.15">
      <c r="A11" s="13" t="s">
        <v>6</v>
      </c>
      <c r="B11" s="36" t="s">
        <v>28</v>
      </c>
      <c r="C11" s="11" t="s">
        <v>32</v>
      </c>
      <c r="D11" s="11" t="s">
        <v>31</v>
      </c>
      <c r="E11" s="37" t="s">
        <v>33</v>
      </c>
      <c r="F11" s="37" t="s">
        <v>34</v>
      </c>
      <c r="G11" s="37" t="s">
        <v>35</v>
      </c>
      <c r="H11" s="38" t="s">
        <v>36</v>
      </c>
      <c r="I11" s="37" t="s">
        <v>37</v>
      </c>
      <c r="J11" s="38" t="s">
        <v>38</v>
      </c>
      <c r="K11" s="28" t="s">
        <v>44</v>
      </c>
      <c r="L11" s="12" t="s">
        <v>1</v>
      </c>
      <c r="M11" s="36" t="s">
        <v>28</v>
      </c>
      <c r="N11" s="8">
        <f t="shared" si="0"/>
        <v>15.625</v>
      </c>
      <c r="O11" s="35"/>
      <c r="P11" s="8" t="s">
        <v>18</v>
      </c>
    </row>
    <row r="12" spans="1:16" ht="30" x14ac:dyDescent="0.15">
      <c r="A12" s="13" t="s">
        <v>7</v>
      </c>
      <c r="B12" s="36" t="s">
        <v>28</v>
      </c>
      <c r="C12" s="11" t="s">
        <v>29</v>
      </c>
      <c r="D12" s="11" t="s">
        <v>30</v>
      </c>
      <c r="E12" s="37" t="s">
        <v>33</v>
      </c>
      <c r="F12" s="37" t="s">
        <v>34</v>
      </c>
      <c r="G12" s="37" t="s">
        <v>35</v>
      </c>
      <c r="H12" s="38" t="s">
        <v>36</v>
      </c>
      <c r="I12" s="37" t="s">
        <v>37</v>
      </c>
      <c r="J12" s="38" t="s">
        <v>38</v>
      </c>
      <c r="K12" s="28" t="s">
        <v>45</v>
      </c>
      <c r="L12" s="12" t="s">
        <v>1</v>
      </c>
      <c r="M12" s="36" t="s">
        <v>28</v>
      </c>
      <c r="N12" s="8">
        <v>250</v>
      </c>
      <c r="O12" s="8" t="s">
        <v>15</v>
      </c>
      <c r="P12" s="8" t="s">
        <v>18</v>
      </c>
    </row>
    <row r="13" spans="1:16" ht="15" x14ac:dyDescent="0.15">
      <c r="A13" s="13" t="s">
        <v>8</v>
      </c>
      <c r="B13" s="36" t="s">
        <v>28</v>
      </c>
      <c r="C13" s="36" t="s">
        <v>28</v>
      </c>
      <c r="D13" s="36" t="s">
        <v>28</v>
      </c>
      <c r="E13" s="36" t="s">
        <v>28</v>
      </c>
      <c r="F13" s="36" t="s">
        <v>28</v>
      </c>
      <c r="G13" s="36" t="s">
        <v>28</v>
      </c>
      <c r="H13" s="36" t="s">
        <v>28</v>
      </c>
      <c r="I13" s="36" t="s">
        <v>28</v>
      </c>
      <c r="J13" s="36" t="s">
        <v>28</v>
      </c>
      <c r="K13" s="36" t="s">
        <v>28</v>
      </c>
      <c r="L13" s="12" t="s">
        <v>1</v>
      </c>
      <c r="M13" s="36" t="s">
        <v>28</v>
      </c>
    </row>
    <row r="16" spans="1:16" ht="18" x14ac:dyDescent="0.2">
      <c r="B16" s="29" t="s">
        <v>46</v>
      </c>
      <c r="C16" s="29"/>
      <c r="D16" s="39"/>
      <c r="H16" s="14"/>
      <c r="I16" s="3" t="s">
        <v>21</v>
      </c>
      <c r="J16" s="15" t="s">
        <v>22</v>
      </c>
      <c r="L16" s="31"/>
      <c r="N16" s="16"/>
    </row>
    <row r="17" spans="2:14" ht="16" x14ac:dyDescent="0.2">
      <c r="H17" s="14" t="s">
        <v>9</v>
      </c>
      <c r="I17" s="27">
        <v>30</v>
      </c>
      <c r="J17" s="15">
        <v>1000</v>
      </c>
      <c r="L17" s="30"/>
      <c r="N17" s="16"/>
    </row>
    <row r="18" spans="2:14" ht="16" x14ac:dyDescent="0.2">
      <c r="B18" s="4" t="s">
        <v>47</v>
      </c>
      <c r="F18" s="10"/>
      <c r="H18" s="14" t="s">
        <v>26</v>
      </c>
      <c r="I18" s="23">
        <v>30</v>
      </c>
      <c r="J18" s="15">
        <v>1000</v>
      </c>
      <c r="L18" s="30"/>
      <c r="N18" s="16"/>
    </row>
    <row r="19" spans="2:14" ht="16" x14ac:dyDescent="0.2">
      <c r="B19" s="17"/>
      <c r="F19" s="10"/>
      <c r="H19" s="14" t="s">
        <v>9</v>
      </c>
      <c r="I19" s="27">
        <v>30</v>
      </c>
      <c r="J19" s="15">
        <v>1000</v>
      </c>
      <c r="L19" s="30"/>
    </row>
    <row r="20" spans="2:14" ht="16" x14ac:dyDescent="0.2">
      <c r="H20" s="14" t="s">
        <v>10</v>
      </c>
      <c r="I20" s="27">
        <v>80</v>
      </c>
      <c r="J20" s="26">
        <v>600</v>
      </c>
      <c r="L20" s="30"/>
    </row>
    <row r="21" spans="2:14" ht="16" x14ac:dyDescent="0.2">
      <c r="H21" s="14" t="s">
        <v>11</v>
      </c>
      <c r="I21" s="27">
        <v>180</v>
      </c>
      <c r="J21" s="26">
        <v>600</v>
      </c>
      <c r="L21" s="30"/>
    </row>
    <row r="22" spans="2:14" ht="16" x14ac:dyDescent="0.2">
      <c r="H22" s="14" t="s">
        <v>12</v>
      </c>
      <c r="I22" s="27">
        <v>180</v>
      </c>
      <c r="J22" s="26">
        <v>600</v>
      </c>
      <c r="L22" s="32"/>
    </row>
    <row r="23" spans="2:14" ht="16" x14ac:dyDescent="0.2">
      <c r="B23" s="4"/>
      <c r="H23" s="14" t="s">
        <v>26</v>
      </c>
      <c r="I23" s="23">
        <v>30</v>
      </c>
      <c r="J23" s="15">
        <v>1000</v>
      </c>
      <c r="L23" s="32"/>
      <c r="N23" s="1"/>
    </row>
    <row r="24" spans="2:14" ht="16" x14ac:dyDescent="0.2">
      <c r="B24" s="33"/>
      <c r="C24" s="19"/>
      <c r="D24" s="20"/>
      <c r="E24" s="18"/>
      <c r="F24" s="18"/>
      <c r="G24" s="18"/>
      <c r="L24" s="32"/>
      <c r="N24" s="1"/>
    </row>
    <row r="25" spans="2:14" ht="30" x14ac:dyDescent="0.2">
      <c r="B25" s="24" t="s">
        <v>48</v>
      </c>
      <c r="C25" s="25" t="s">
        <v>49</v>
      </c>
      <c r="D25" s="24" t="s">
        <v>53</v>
      </c>
      <c r="E25" s="24" t="s">
        <v>50</v>
      </c>
      <c r="F25" s="24" t="s">
        <v>51</v>
      </c>
      <c r="G25" s="24" t="s">
        <v>52</v>
      </c>
      <c r="L25" s="32"/>
      <c r="N25" s="1"/>
    </row>
    <row r="26" spans="2:14" ht="16" x14ac:dyDescent="0.2">
      <c r="B26" s="21" t="s">
        <v>29</v>
      </c>
      <c r="C26" s="40">
        <v>8</v>
      </c>
      <c r="D26" s="40">
        <v>1500</v>
      </c>
      <c r="E26" s="40"/>
      <c r="F26" s="22" t="e">
        <f>(C26*D26)/E26</f>
        <v>#DIV/0!</v>
      </c>
      <c r="G26" s="22" t="e">
        <f>D26-F26</f>
        <v>#DIV/0!</v>
      </c>
      <c r="H26" s="41"/>
      <c r="L26" s="32"/>
      <c r="N26" s="1"/>
    </row>
    <row r="27" spans="2:14" x14ac:dyDescent="0.15">
      <c r="B27" s="21" t="s">
        <v>30</v>
      </c>
      <c r="C27" s="40">
        <v>10</v>
      </c>
      <c r="D27" s="40">
        <v>1500</v>
      </c>
      <c r="E27" s="40"/>
      <c r="F27" s="22" t="e">
        <f t="shared" ref="F27:F34" si="1">(C27*D27)/E27</f>
        <v>#DIV/0!</v>
      </c>
      <c r="G27" s="22" t="e">
        <f t="shared" ref="G27:G34" si="2">D27-F27</f>
        <v>#DIV/0!</v>
      </c>
      <c r="H27" s="41"/>
      <c r="N27" s="1"/>
    </row>
    <row r="28" spans="2:14" x14ac:dyDescent="0.15">
      <c r="B28" s="21" t="s">
        <v>31</v>
      </c>
      <c r="C28" s="40">
        <v>10</v>
      </c>
      <c r="D28" s="40">
        <v>1500</v>
      </c>
      <c r="E28" s="40"/>
      <c r="F28" s="22" t="e">
        <f t="shared" si="1"/>
        <v>#DIV/0!</v>
      </c>
      <c r="G28" s="22" t="e">
        <f t="shared" si="2"/>
        <v>#DIV/0!</v>
      </c>
      <c r="H28" s="41"/>
      <c r="N28" s="1"/>
    </row>
    <row r="29" spans="2:14" x14ac:dyDescent="0.15">
      <c r="B29" s="21" t="s">
        <v>33</v>
      </c>
      <c r="C29" s="40">
        <v>10</v>
      </c>
      <c r="D29" s="40">
        <v>1500</v>
      </c>
      <c r="E29" s="40"/>
      <c r="F29" s="22" t="e">
        <f t="shared" si="1"/>
        <v>#DIV/0!</v>
      </c>
      <c r="G29" s="22" t="e">
        <f t="shared" si="2"/>
        <v>#DIV/0!</v>
      </c>
      <c r="H29" s="41"/>
      <c r="N29" s="1"/>
    </row>
    <row r="30" spans="2:14" x14ac:dyDescent="0.15">
      <c r="B30" s="21" t="s">
        <v>34</v>
      </c>
      <c r="C30" s="40">
        <v>10</v>
      </c>
      <c r="D30" s="40">
        <v>1500</v>
      </c>
      <c r="E30" s="40"/>
      <c r="F30" s="22" t="e">
        <f t="shared" si="1"/>
        <v>#DIV/0!</v>
      </c>
      <c r="G30" s="22" t="e">
        <f t="shared" si="2"/>
        <v>#DIV/0!</v>
      </c>
      <c r="H30" s="41"/>
      <c r="N30" s="1"/>
    </row>
    <row r="31" spans="2:14" x14ac:dyDescent="0.15">
      <c r="B31" s="21" t="s">
        <v>35</v>
      </c>
      <c r="C31" s="40">
        <v>10</v>
      </c>
      <c r="D31" s="40">
        <v>1500</v>
      </c>
      <c r="E31" s="40"/>
      <c r="F31" s="22" t="e">
        <f t="shared" si="1"/>
        <v>#DIV/0!</v>
      </c>
      <c r="G31" s="22" t="e">
        <f t="shared" si="2"/>
        <v>#DIV/0!</v>
      </c>
      <c r="H31" s="41"/>
      <c r="N31" s="1"/>
    </row>
    <row r="32" spans="2:14" x14ac:dyDescent="0.15">
      <c r="B32" s="21" t="s">
        <v>36</v>
      </c>
      <c r="C32" s="40">
        <v>10</v>
      </c>
      <c r="D32" s="40">
        <v>1500</v>
      </c>
      <c r="E32" s="40"/>
      <c r="F32" s="22" t="e">
        <f t="shared" si="1"/>
        <v>#DIV/0!</v>
      </c>
      <c r="G32" s="22" t="e">
        <f t="shared" si="2"/>
        <v>#DIV/0!</v>
      </c>
      <c r="H32" s="41"/>
      <c r="N32" s="1"/>
    </row>
    <row r="33" spans="2:14" x14ac:dyDescent="0.15">
      <c r="B33" s="21" t="s">
        <v>37</v>
      </c>
      <c r="C33" s="40">
        <v>10</v>
      </c>
      <c r="D33" s="40">
        <v>1500</v>
      </c>
      <c r="E33" s="40"/>
      <c r="F33" s="22" t="e">
        <f t="shared" si="1"/>
        <v>#DIV/0!</v>
      </c>
      <c r="G33" s="22" t="e">
        <f t="shared" si="2"/>
        <v>#DIV/0!</v>
      </c>
      <c r="H33" s="41"/>
      <c r="N33" s="1"/>
    </row>
    <row r="34" spans="2:14" x14ac:dyDescent="0.15">
      <c r="B34" s="21" t="s">
        <v>38</v>
      </c>
      <c r="C34" s="40">
        <v>10</v>
      </c>
      <c r="D34" s="40">
        <v>1500</v>
      </c>
      <c r="E34" s="40"/>
      <c r="F34" s="22" t="e">
        <f t="shared" si="1"/>
        <v>#DIV/0!</v>
      </c>
      <c r="G34" s="22" t="e">
        <f t="shared" si="2"/>
        <v>#DIV/0!</v>
      </c>
      <c r="H34" s="41"/>
      <c r="N34" s="1"/>
    </row>
    <row r="35" spans="2:14" x14ac:dyDescent="0.15">
      <c r="B35" s="5"/>
      <c r="C35" s="5"/>
      <c r="D35" s="5"/>
      <c r="E35" s="5"/>
      <c r="F35" s="42"/>
      <c r="G35" s="42"/>
      <c r="H35" s="5"/>
    </row>
    <row r="36" spans="2:14" x14ac:dyDescent="0.15">
      <c r="B36" s="5"/>
      <c r="C36" s="5"/>
      <c r="D36" s="5"/>
      <c r="E36" s="5"/>
      <c r="F36" s="42"/>
      <c r="G36" s="42"/>
      <c r="H36" s="5"/>
    </row>
    <row r="37" spans="2:14" x14ac:dyDescent="0.15">
      <c r="B37" s="5"/>
      <c r="C37" s="5"/>
      <c r="D37" s="5"/>
      <c r="E37" s="5"/>
      <c r="F37" s="42"/>
      <c r="G37" s="42"/>
      <c r="H37" s="5"/>
    </row>
    <row r="38" spans="2:14" x14ac:dyDescent="0.15">
      <c r="B38" s="5"/>
      <c r="C38" s="5"/>
      <c r="D38" s="5"/>
      <c r="E38" s="5"/>
      <c r="F38" s="5"/>
      <c r="G38" s="5"/>
      <c r="H38" s="5"/>
    </row>
    <row r="39" spans="2:14" x14ac:dyDescent="0.15">
      <c r="B39" s="5"/>
      <c r="C39" s="5"/>
      <c r="D39" s="5"/>
      <c r="E39" s="5"/>
      <c r="F39" s="5"/>
      <c r="G39" s="5"/>
      <c r="H39" s="5"/>
    </row>
    <row r="40" spans="2:14" x14ac:dyDescent="0.15">
      <c r="B40" s="5"/>
      <c r="C40" s="5"/>
      <c r="D40" s="5"/>
      <c r="E40" s="5"/>
      <c r="F40" s="5"/>
      <c r="G40" s="5"/>
      <c r="H40" s="5"/>
    </row>
    <row r="41" spans="2:14" x14ac:dyDescent="0.15">
      <c r="B41" s="5"/>
      <c r="C41" s="5"/>
      <c r="D41" s="5"/>
      <c r="E41" s="5"/>
      <c r="F41" s="5"/>
      <c r="G41" s="5"/>
      <c r="H41" s="5"/>
    </row>
  </sheetData>
  <mergeCells count="2">
    <mergeCell ref="N3:P3"/>
    <mergeCell ref="O6:O1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human IgG Fc capture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2021-01-29T19:32:54Z</dcterms:modified>
</cp:coreProperties>
</file>